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" sheetId="1" r:id="rId1"/>
  </sheets>
  <definedNames>
    <definedName name="_xlnm.Print_Titles" localSheetId="0">汇总!$1:$3</definedName>
  </definedNames>
  <calcPr calcId="144525" concurrentCalc="0"/>
</workbook>
</file>

<file path=xl/sharedStrings.xml><?xml version="1.0" encoding="utf-8"?>
<sst xmlns="http://schemas.openxmlformats.org/spreadsheetml/2006/main" count="116" uniqueCount="77">
  <si>
    <t>望奎县2023年度涉农资金统筹整合使用（年初）计划表</t>
  </si>
  <si>
    <t>单位：万元</t>
  </si>
  <si>
    <t>序号</t>
  </si>
  <si>
    <t>项目名称</t>
  </si>
  <si>
    <t>是否出自项目库</t>
  </si>
  <si>
    <t>计划建设时间</t>
  </si>
  <si>
    <t>项目建设地点</t>
  </si>
  <si>
    <t>主要建设规模及内容</t>
  </si>
  <si>
    <t>2023年统筹
项目资金</t>
  </si>
  <si>
    <t>行业部门</t>
  </si>
  <si>
    <t>项目预计
年收益</t>
  </si>
  <si>
    <t>预计受益户数</t>
  </si>
  <si>
    <t>绩效目标</t>
  </si>
  <si>
    <t>合计</t>
  </si>
  <si>
    <t>一</t>
  </si>
  <si>
    <t>农业生产发展项目</t>
  </si>
  <si>
    <t>通江镇厢红头村光伏电站</t>
  </si>
  <si>
    <t>是</t>
  </si>
  <si>
    <t>通江镇厢红头村</t>
  </si>
  <si>
    <t>建设1兆瓦光伏电站</t>
  </si>
  <si>
    <t>省乡村振兴局</t>
  </si>
  <si>
    <t>新建1兆瓦光伏电站，当年完工率≥100%，使用年限20年，群众满意度≥100%</t>
  </si>
  <si>
    <t>海丰镇恭头二村光伏电站</t>
  </si>
  <si>
    <t>海丰镇恭头二村</t>
  </si>
  <si>
    <t>恭六乡乾二村光伏电站</t>
  </si>
  <si>
    <t>恭六乡乾二村</t>
  </si>
  <si>
    <t>后三乡正兰前三村光伏电站</t>
  </si>
  <si>
    <t>后三乡正兰前三村</t>
  </si>
  <si>
    <t>建设1.3兆瓦光伏电站</t>
  </si>
  <si>
    <t>新建1.3兆瓦光伏电站，当年完工率≥100%，使用年限20年，群众满意度≥100%</t>
  </si>
  <si>
    <t>卫星镇厢兰头村和牛养殖场</t>
  </si>
  <si>
    <t>卫星镇厢兰头村</t>
  </si>
  <si>
    <t>占地面积2万平方米，预计养殖规模500头</t>
  </si>
  <si>
    <t>省农业农村厅</t>
  </si>
  <si>
    <t>占地面积2万平方米，预计养殖规模500头，当年完工率≥100%，群众满意度≥100%</t>
  </si>
  <si>
    <t>东郊镇正白前二村秸秆饲料饲草加工厂</t>
  </si>
  <si>
    <t>东郊镇正白前二村</t>
  </si>
  <si>
    <t>秸秆饲料饲草加工生产线一套</t>
  </si>
  <si>
    <t>购置秸秆饲料饲草加工生产线一套，当年完工率≥100%，群众满意度≥100%</t>
  </si>
  <si>
    <t>厢白乡正白后头村鲜食玉米加工设备</t>
  </si>
  <si>
    <t>厢白乡正白后头村</t>
  </si>
  <si>
    <t>鲜食玉米加工生产线设备一套</t>
  </si>
  <si>
    <t>购置鲜食玉米加工生产线设备一套，当年完工率≥100%，群众满意度≥100%</t>
  </si>
  <si>
    <t>生产奖补</t>
  </si>
  <si>
    <t>109个行政村</t>
  </si>
  <si>
    <t>预计为1300户发放生产经营性补贴</t>
  </si>
  <si>
    <t>项目当年完成率≥100%，项目补助率≥100%，群众满意度≥100%。</t>
  </si>
  <si>
    <t>庭院经济补助</t>
  </si>
  <si>
    <t>预计为2000户农村家庭发放庭院经济补助</t>
  </si>
  <si>
    <t>脱贫人口小额信贷贴息</t>
  </si>
  <si>
    <t>实施脱贫人口小额贷款贴息政策</t>
  </si>
  <si>
    <t>项目当年完成率≥100%，项目贴息率≥100%，群众满意度≥100%。</t>
  </si>
  <si>
    <t>二</t>
  </si>
  <si>
    <t>农村基础设施建设项目</t>
  </si>
  <si>
    <t>少数民族村基础设施建设项目</t>
  </si>
  <si>
    <t>厢白满族乡后三村、厢白满族乡前惠五村、厢白满族乡前三村、惠七满族镇惠七村、莲花镇厢黄后三村、灵山满族乡厢红七村、灵山满族乡厢正白后二村</t>
  </si>
  <si>
    <t>该项目总投资1071万元，全部使用中央财政衔接推进乡村振兴衔接补助资金（少数民族发展任务）。新修白色水泥路面6公里，水泥砌筑边沟4600延长米，入户盖板191块。</t>
  </si>
  <si>
    <t>省民宗委</t>
  </si>
  <si>
    <t>新修新修白色水泥路面6公里，水泥砌筑边沟4600延长米，入户盖板191块。方便农户出行，项目当年完成率≥100%，使用年限15年，群众满意度≥100%。</t>
  </si>
  <si>
    <t>莲花镇宽五东村等12个村基础设施建设项目</t>
  </si>
  <si>
    <t>莲花镇宽五东村、
莲花镇前二村、灵山乡正兰后头村、恭六乡恭五村、火箭镇坤后二南北村、先锋镇散北村、卫星镇水二村、通江镇厢白头村、后三乡正兰前二村、惠七镇北水八村、惠七镇前水八村、东郊镇正白前二村</t>
  </si>
  <si>
    <t>新修水泥路21.086公里</t>
  </si>
  <si>
    <t>新修水泥路21.086公里。便利农业生产及农产品运输销售，项目当年完成率≥100%，使用年限15年，群众满意度≥100%。</t>
  </si>
  <si>
    <t>火箭镇正兰二村等7个村基础设施建设项目</t>
  </si>
  <si>
    <t>火箭镇正兰二村、卫星镇水二村、灯塔镇宽三村、海丰镇恭头二村、后三乡厢白十三村、东升乡恭四村、厢白乡厢白前三村</t>
  </si>
  <si>
    <t>新修水泥路桥涵8座</t>
  </si>
  <si>
    <t>新修桥涵8座。便利农业生产及农产品运输销售，项目当年完成率≥100%，使用年限15年，群众满意度≥100%。</t>
  </si>
  <si>
    <t>三</t>
  </si>
  <si>
    <t>其他项目</t>
  </si>
  <si>
    <t>雨露计划</t>
  </si>
  <si>
    <t>预计为600名脱贫户家庭接受中、高等职业教育 (含监测帮扶对象家庭）的子女发放春秋助学补助。</t>
  </si>
  <si>
    <t>省外务工脱贫劳动力（含监测帮扶对象）交通补助</t>
  </si>
  <si>
    <t>预计为2300名跨省稳定就业3个月以上的外出务工脱贫劳动力（含监测帮扶对象），每人每年安排一次性交通补贴500元，（实际往返一次交通费不足500元的，据实补助）</t>
  </si>
  <si>
    <t>项目管理费</t>
  </si>
  <si>
    <t>项目乡（镇）村</t>
  </si>
  <si>
    <t>全县涉农整合扶贫资金、乡村振兴衔接资金项目管理。</t>
  </si>
  <si>
    <t>项目当年完成率≥100%，群众满意度≥100%。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</si>
</sst>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仿宋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7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zoomScale="80" zoomScaleNormal="80" workbookViewId="0">
      <pane ySplit="3" topLeftCell="A17" activePane="bottomLeft" state="frozen"/>
      <selection/>
      <selection pane="bottomLeft" activeCell="C18" sqref="C18"/>
    </sheetView>
  </sheetViews>
  <sheetFormatPr defaultColWidth="8.875" defaultRowHeight="11.25"/>
  <cols>
    <col min="1" max="1" width="5.875" style="6" customWidth="1"/>
    <col min="2" max="2" width="29.2166666666667" style="7" customWidth="1"/>
    <col min="3" max="3" width="10.125" style="7" customWidth="1"/>
    <col min="4" max="4" width="10.375" style="8" customWidth="1"/>
    <col min="5" max="5" width="17" style="9" customWidth="1"/>
    <col min="6" max="6" width="55.25" style="6" customWidth="1"/>
    <col min="7" max="7" width="16.5" style="10" customWidth="1"/>
    <col min="8" max="8" width="14.525" style="10" customWidth="1"/>
    <col min="9" max="9" width="10.5" style="10" customWidth="1"/>
    <col min="10" max="10" width="14" style="10" customWidth="1"/>
    <col min="11" max="11" width="25.625" style="6" customWidth="1"/>
    <col min="12" max="16384" width="8.875" style="7"/>
  </cols>
  <sheetData>
    <row r="1" ht="37.15" customHeight="1" spans="1:11">
      <c r="A1" s="11" t="s">
        <v>0</v>
      </c>
      <c r="B1" s="11"/>
      <c r="C1" s="11"/>
      <c r="D1" s="12"/>
      <c r="E1" s="11"/>
      <c r="F1" s="11"/>
      <c r="G1" s="13"/>
      <c r="H1" s="13"/>
      <c r="I1" s="13"/>
      <c r="J1" s="13"/>
      <c r="K1" s="11"/>
    </row>
    <row r="2" ht="33" customHeight="1" spans="1:11">
      <c r="A2" s="14"/>
      <c r="B2" s="15"/>
      <c r="C2" s="15"/>
      <c r="D2" s="16"/>
      <c r="E2" s="17"/>
      <c r="F2" s="14"/>
      <c r="G2" s="18"/>
      <c r="H2" s="18"/>
      <c r="I2" s="18"/>
      <c r="J2" s="36"/>
      <c r="K2" s="14" t="s">
        <v>1</v>
      </c>
    </row>
    <row r="3" s="1" customFormat="1" ht="45" customHeight="1" spans="1:11">
      <c r="A3" s="19" t="s">
        <v>2</v>
      </c>
      <c r="B3" s="19" t="s">
        <v>3</v>
      </c>
      <c r="C3" s="20" t="s">
        <v>4</v>
      </c>
      <c r="D3" s="21" t="s">
        <v>5</v>
      </c>
      <c r="E3" s="19" t="s">
        <v>6</v>
      </c>
      <c r="F3" s="20" t="s">
        <v>7</v>
      </c>
      <c r="G3" s="22" t="s">
        <v>8</v>
      </c>
      <c r="H3" s="23" t="s">
        <v>9</v>
      </c>
      <c r="I3" s="22" t="s">
        <v>10</v>
      </c>
      <c r="J3" s="22" t="s">
        <v>11</v>
      </c>
      <c r="K3" s="19" t="s">
        <v>12</v>
      </c>
    </row>
    <row r="4" s="2" customFormat="1" ht="33" customHeight="1" spans="1:11">
      <c r="A4" s="19"/>
      <c r="B4" s="19" t="s">
        <v>13</v>
      </c>
      <c r="C4" s="24"/>
      <c r="D4" s="21"/>
      <c r="E4" s="19"/>
      <c r="F4" s="24"/>
      <c r="G4" s="22">
        <f>G5+G16+G20</f>
        <v>8118</v>
      </c>
      <c r="H4" s="23"/>
      <c r="I4" s="37"/>
      <c r="J4" s="22"/>
      <c r="K4" s="38"/>
    </row>
    <row r="5" s="2" customFormat="1" ht="34" customHeight="1" spans="1:11">
      <c r="A5" s="19" t="s">
        <v>14</v>
      </c>
      <c r="B5" s="25" t="s">
        <v>15</v>
      </c>
      <c r="C5" s="26"/>
      <c r="D5" s="21"/>
      <c r="E5" s="19"/>
      <c r="F5" s="27"/>
      <c r="G5" s="28">
        <f>SUM(G6:G15)</f>
        <v>4835</v>
      </c>
      <c r="H5" s="23"/>
      <c r="I5" s="37"/>
      <c r="J5" s="22"/>
      <c r="K5" s="38"/>
    </row>
    <row r="6" s="3" customFormat="1" ht="48" customHeight="1" spans="1:11">
      <c r="A6" s="29">
        <v>1</v>
      </c>
      <c r="B6" s="29" t="s">
        <v>16</v>
      </c>
      <c r="C6" s="29" t="s">
        <v>17</v>
      </c>
      <c r="D6" s="30">
        <v>2023.05</v>
      </c>
      <c r="E6" s="29" t="s">
        <v>18</v>
      </c>
      <c r="F6" s="29" t="s">
        <v>19</v>
      </c>
      <c r="G6" s="29">
        <v>600</v>
      </c>
      <c r="H6" s="29" t="s">
        <v>20</v>
      </c>
      <c r="I6" s="39">
        <v>36</v>
      </c>
      <c r="J6" s="40">
        <v>24</v>
      </c>
      <c r="K6" s="41" t="s">
        <v>21</v>
      </c>
    </row>
    <row r="7" s="3" customFormat="1" ht="48" customHeight="1" spans="1:11">
      <c r="A7" s="29">
        <v>2</v>
      </c>
      <c r="B7" s="29" t="s">
        <v>22</v>
      </c>
      <c r="C7" s="29" t="s">
        <v>17</v>
      </c>
      <c r="D7" s="30">
        <v>2023.05</v>
      </c>
      <c r="E7" s="29" t="s">
        <v>23</v>
      </c>
      <c r="F7" s="29" t="s">
        <v>19</v>
      </c>
      <c r="G7" s="29">
        <v>600</v>
      </c>
      <c r="H7" s="29" t="s">
        <v>20</v>
      </c>
      <c r="I7" s="39">
        <v>36</v>
      </c>
      <c r="J7" s="40">
        <v>100</v>
      </c>
      <c r="K7" s="41" t="s">
        <v>21</v>
      </c>
    </row>
    <row r="8" s="3" customFormat="1" ht="48" customHeight="1" spans="1:11">
      <c r="A8" s="29">
        <v>3</v>
      </c>
      <c r="B8" s="29" t="s">
        <v>24</v>
      </c>
      <c r="C8" s="29" t="s">
        <v>17</v>
      </c>
      <c r="D8" s="30">
        <v>2023.05</v>
      </c>
      <c r="E8" s="29" t="s">
        <v>25</v>
      </c>
      <c r="F8" s="29" t="s">
        <v>19</v>
      </c>
      <c r="G8" s="29">
        <v>600</v>
      </c>
      <c r="H8" s="29" t="s">
        <v>20</v>
      </c>
      <c r="I8" s="39">
        <v>36</v>
      </c>
      <c r="J8" s="40">
        <v>83</v>
      </c>
      <c r="K8" s="41" t="s">
        <v>21</v>
      </c>
    </row>
    <row r="9" s="3" customFormat="1" ht="48" customHeight="1" spans="1:11">
      <c r="A9" s="29">
        <v>4</v>
      </c>
      <c r="B9" s="29" t="s">
        <v>26</v>
      </c>
      <c r="C9" s="29" t="s">
        <v>17</v>
      </c>
      <c r="D9" s="30">
        <v>2023.05</v>
      </c>
      <c r="E9" s="29" t="s">
        <v>27</v>
      </c>
      <c r="F9" s="29" t="s">
        <v>28</v>
      </c>
      <c r="G9" s="29">
        <v>900</v>
      </c>
      <c r="H9" s="29" t="s">
        <v>20</v>
      </c>
      <c r="I9" s="39">
        <v>54</v>
      </c>
      <c r="J9" s="40">
        <v>148</v>
      </c>
      <c r="K9" s="41" t="s">
        <v>29</v>
      </c>
    </row>
    <row r="10" s="3" customFormat="1" ht="59" customHeight="1" spans="1:11">
      <c r="A10" s="29">
        <v>5</v>
      </c>
      <c r="B10" s="31" t="s">
        <v>30</v>
      </c>
      <c r="C10" s="29" t="s">
        <v>17</v>
      </c>
      <c r="D10" s="30">
        <v>2023.05</v>
      </c>
      <c r="E10" s="31" t="s">
        <v>31</v>
      </c>
      <c r="F10" s="29" t="s">
        <v>32</v>
      </c>
      <c r="G10" s="29">
        <v>1000</v>
      </c>
      <c r="H10" s="29" t="s">
        <v>33</v>
      </c>
      <c r="I10" s="39">
        <v>60</v>
      </c>
      <c r="J10" s="29">
        <v>46</v>
      </c>
      <c r="K10" s="32" t="s">
        <v>34</v>
      </c>
    </row>
    <row r="11" s="3" customFormat="1" ht="48" customHeight="1" spans="1:11">
      <c r="A11" s="29">
        <v>6</v>
      </c>
      <c r="B11" s="29" t="s">
        <v>35</v>
      </c>
      <c r="C11" s="29" t="s">
        <v>17</v>
      </c>
      <c r="D11" s="30">
        <v>2023.05</v>
      </c>
      <c r="E11" s="29" t="s">
        <v>36</v>
      </c>
      <c r="F11" s="29" t="s">
        <v>37</v>
      </c>
      <c r="G11" s="29">
        <v>500</v>
      </c>
      <c r="H11" s="29" t="s">
        <v>33</v>
      </c>
      <c r="I11" s="39">
        <v>30</v>
      </c>
      <c r="J11" s="29">
        <v>40</v>
      </c>
      <c r="K11" s="32" t="s">
        <v>38</v>
      </c>
    </row>
    <row r="12" s="3" customFormat="1" ht="48" customHeight="1" spans="1:11">
      <c r="A12" s="29">
        <v>7</v>
      </c>
      <c r="B12" s="29" t="s">
        <v>39</v>
      </c>
      <c r="C12" s="29" t="s">
        <v>17</v>
      </c>
      <c r="D12" s="30">
        <v>2023.05</v>
      </c>
      <c r="E12" s="29" t="s">
        <v>40</v>
      </c>
      <c r="F12" s="29" t="s">
        <v>41</v>
      </c>
      <c r="G12" s="29">
        <v>310</v>
      </c>
      <c r="H12" s="29" t="s">
        <v>33</v>
      </c>
      <c r="I12" s="39">
        <v>18.6</v>
      </c>
      <c r="J12" s="39">
        <v>30</v>
      </c>
      <c r="K12" s="41" t="s">
        <v>42</v>
      </c>
    </row>
    <row r="13" s="3" customFormat="1" ht="52" customHeight="1" spans="1:11">
      <c r="A13" s="29">
        <v>8</v>
      </c>
      <c r="B13" s="31" t="s">
        <v>43</v>
      </c>
      <c r="C13" s="29" t="s">
        <v>17</v>
      </c>
      <c r="D13" s="30">
        <v>2023.03</v>
      </c>
      <c r="E13" s="29" t="s">
        <v>44</v>
      </c>
      <c r="F13" s="29" t="s">
        <v>45</v>
      </c>
      <c r="G13" s="29">
        <v>65</v>
      </c>
      <c r="H13" s="29" t="s">
        <v>33</v>
      </c>
      <c r="I13" s="29"/>
      <c r="J13" s="42">
        <v>1300</v>
      </c>
      <c r="K13" s="29" t="s">
        <v>46</v>
      </c>
    </row>
    <row r="14" s="3" customFormat="1" ht="52" customHeight="1" spans="1:11">
      <c r="A14" s="29">
        <v>9</v>
      </c>
      <c r="B14" s="29" t="s">
        <v>47</v>
      </c>
      <c r="C14" s="29" t="s">
        <v>17</v>
      </c>
      <c r="D14" s="30">
        <v>2023.03</v>
      </c>
      <c r="E14" s="29" t="s">
        <v>44</v>
      </c>
      <c r="F14" s="29" t="s">
        <v>48</v>
      </c>
      <c r="G14" s="29">
        <v>100</v>
      </c>
      <c r="H14" s="29" t="s">
        <v>33</v>
      </c>
      <c r="I14" s="29"/>
      <c r="J14" s="39">
        <v>2000</v>
      </c>
      <c r="K14" s="29" t="s">
        <v>46</v>
      </c>
    </row>
    <row r="15" s="3" customFormat="1" ht="52" customHeight="1" spans="1:11">
      <c r="A15" s="29">
        <v>10</v>
      </c>
      <c r="B15" s="29" t="s">
        <v>49</v>
      </c>
      <c r="C15" s="29" t="s">
        <v>17</v>
      </c>
      <c r="D15" s="30">
        <v>2023.05</v>
      </c>
      <c r="E15" s="29" t="s">
        <v>44</v>
      </c>
      <c r="F15" s="29" t="s">
        <v>50</v>
      </c>
      <c r="G15" s="29">
        <v>160</v>
      </c>
      <c r="H15" s="29" t="s">
        <v>33</v>
      </c>
      <c r="I15" s="29"/>
      <c r="J15" s="42">
        <v>1200</v>
      </c>
      <c r="K15" s="29" t="s">
        <v>51</v>
      </c>
    </row>
    <row r="16" s="4" customFormat="1" ht="33" customHeight="1" spans="1:11">
      <c r="A16" s="19" t="s">
        <v>52</v>
      </c>
      <c r="B16" s="25" t="s">
        <v>53</v>
      </c>
      <c r="C16" s="25"/>
      <c r="D16" s="30"/>
      <c r="E16" s="19"/>
      <c r="F16" s="27"/>
      <c r="G16" s="22">
        <f>SUM(G17:G19)</f>
        <v>2701</v>
      </c>
      <c r="H16" s="23"/>
      <c r="I16" s="22"/>
      <c r="J16" s="22"/>
      <c r="K16" s="43"/>
    </row>
    <row r="17" s="3" customFormat="1" ht="133" customHeight="1" spans="1:11">
      <c r="A17" s="29">
        <v>1</v>
      </c>
      <c r="B17" s="29" t="s">
        <v>54</v>
      </c>
      <c r="C17" s="29" t="s">
        <v>17</v>
      </c>
      <c r="D17" s="30">
        <v>2023.05</v>
      </c>
      <c r="E17" s="32" t="s">
        <v>55</v>
      </c>
      <c r="F17" s="29" t="s">
        <v>56</v>
      </c>
      <c r="G17" s="29">
        <v>1071</v>
      </c>
      <c r="H17" s="29" t="s">
        <v>57</v>
      </c>
      <c r="I17" s="29"/>
      <c r="J17" s="29">
        <v>4500</v>
      </c>
      <c r="K17" s="32" t="s">
        <v>58</v>
      </c>
    </row>
    <row r="18" s="3" customFormat="1" ht="175" customHeight="1" spans="1:11">
      <c r="A18" s="29">
        <v>2</v>
      </c>
      <c r="B18" s="29" t="s">
        <v>59</v>
      </c>
      <c r="C18" s="29" t="s">
        <v>17</v>
      </c>
      <c r="D18" s="30">
        <v>2023.05</v>
      </c>
      <c r="E18" s="32" t="s">
        <v>60</v>
      </c>
      <c r="F18" s="29" t="s">
        <v>61</v>
      </c>
      <c r="G18" s="29">
        <v>1322</v>
      </c>
      <c r="H18" s="29" t="s">
        <v>20</v>
      </c>
      <c r="I18" s="29"/>
      <c r="J18" s="29">
        <v>11579</v>
      </c>
      <c r="K18" s="32" t="s">
        <v>62</v>
      </c>
    </row>
    <row r="19" s="5" customFormat="1" ht="108" customHeight="1" spans="1:11">
      <c r="A19" s="29">
        <v>3</v>
      </c>
      <c r="B19" s="29" t="s">
        <v>63</v>
      </c>
      <c r="C19" s="29" t="s">
        <v>17</v>
      </c>
      <c r="D19" s="29">
        <v>2023.05</v>
      </c>
      <c r="E19" s="29" t="s">
        <v>64</v>
      </c>
      <c r="F19" s="29" t="s">
        <v>65</v>
      </c>
      <c r="G19" s="29">
        <v>308</v>
      </c>
      <c r="H19" s="29" t="s">
        <v>20</v>
      </c>
      <c r="I19" s="29"/>
      <c r="J19" s="29">
        <v>2541</v>
      </c>
      <c r="K19" s="32" t="s">
        <v>66</v>
      </c>
    </row>
    <row r="20" s="5" customFormat="1" ht="33" customHeight="1" spans="1:11">
      <c r="A20" s="19" t="s">
        <v>67</v>
      </c>
      <c r="B20" s="19" t="s">
        <v>68</v>
      </c>
      <c r="C20" s="26"/>
      <c r="D20" s="33"/>
      <c r="E20" s="20"/>
      <c r="F20" s="27"/>
      <c r="G20" s="22">
        <f>SUM(G21:G23)</f>
        <v>582</v>
      </c>
      <c r="H20" s="23"/>
      <c r="I20" s="22"/>
      <c r="J20" s="22"/>
      <c r="K20" s="43"/>
    </row>
    <row r="21" s="3" customFormat="1" ht="52" customHeight="1" spans="1:11">
      <c r="A21" s="29">
        <v>1</v>
      </c>
      <c r="B21" s="29" t="s">
        <v>69</v>
      </c>
      <c r="C21" s="29" t="s">
        <v>17</v>
      </c>
      <c r="D21" s="30">
        <v>2023.03</v>
      </c>
      <c r="E21" s="29" t="s">
        <v>44</v>
      </c>
      <c r="F21" s="29" t="s">
        <v>70</v>
      </c>
      <c r="G21" s="29">
        <v>90</v>
      </c>
      <c r="H21" s="29" t="s">
        <v>20</v>
      </c>
      <c r="I21" s="29"/>
      <c r="J21" s="42">
        <v>600</v>
      </c>
      <c r="K21" s="29" t="s">
        <v>46</v>
      </c>
    </row>
    <row r="22" s="3" customFormat="1" ht="52" customHeight="1" spans="1:11">
      <c r="A22" s="29">
        <v>2</v>
      </c>
      <c r="B22" s="29" t="s">
        <v>71</v>
      </c>
      <c r="C22" s="29" t="s">
        <v>17</v>
      </c>
      <c r="D22" s="30">
        <v>2023.03</v>
      </c>
      <c r="E22" s="29" t="s">
        <v>44</v>
      </c>
      <c r="F22" s="29" t="s">
        <v>72</v>
      </c>
      <c r="G22" s="29">
        <v>115</v>
      </c>
      <c r="H22" s="29" t="s">
        <v>20</v>
      </c>
      <c r="I22" s="29"/>
      <c r="J22" s="42">
        <v>2300</v>
      </c>
      <c r="K22" s="29" t="s">
        <v>46</v>
      </c>
    </row>
    <row r="23" s="3" customFormat="1" ht="52" customHeight="1" spans="1:11">
      <c r="A23" s="29">
        <v>3</v>
      </c>
      <c r="B23" s="29" t="s">
        <v>73</v>
      </c>
      <c r="C23" s="29" t="s">
        <v>17</v>
      </c>
      <c r="D23" s="30">
        <v>2023.03</v>
      </c>
      <c r="E23" s="29" t="s">
        <v>74</v>
      </c>
      <c r="F23" s="29" t="s">
        <v>75</v>
      </c>
      <c r="G23" s="29">
        <v>377</v>
      </c>
      <c r="H23" s="29" t="s">
        <v>20</v>
      </c>
      <c r="I23" s="29"/>
      <c r="J23" s="29"/>
      <c r="K23" s="29" t="s">
        <v>76</v>
      </c>
    </row>
    <row r="24" ht="20.25" spans="2:4">
      <c r="B24" s="34"/>
      <c r="D24" s="35"/>
    </row>
    <row r="25" spans="4:4">
      <c r="D25" s="35"/>
    </row>
    <row r="26" spans="4:4">
      <c r="D26" s="35"/>
    </row>
    <row r="27" spans="4:4">
      <c r="D27" s="35"/>
    </row>
    <row r="28" spans="4:4">
      <c r="D28" s="35"/>
    </row>
    <row r="29" spans="4:4">
      <c r="D29" s="35"/>
    </row>
  </sheetData>
  <mergeCells count="1">
    <mergeCell ref="A1:K1"/>
  </mergeCells>
  <printOptions horizontalCentered="1"/>
  <pageMargins left="0.310416666666667" right="0.310416666666667" top="0.393055555555556" bottom="0.349305555555556" header="0.349305555555556" footer="0.349305555555556"/>
  <pageSetup paperSize="9" scale="68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2019-01-03T05:40:00Z</dcterms:created>
  <cp:lastPrinted>2021-09-10T01:18:00Z</cp:lastPrinted>
  <dcterms:modified xsi:type="dcterms:W3CDTF">2023-08-02T07:38:00Z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1EFC878CE9EE4AAB9579E97235C20C7E_13</vt:lpwstr>
  </property>
</Properties>
</file>